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C:\Users\DELL\Downloads\SG-SST\9. OK PROCEDIMIENTOS\PROCEDIMIENTO PARA INVESTIGAR INCIDENTES Y ACCIDENTES DE TRABAJO\FORMATOS\"/>
    </mc:Choice>
  </mc:AlternateContent>
  <bookViews>
    <workbookView xWindow="0" yWindow="0" windowWidth="23040" windowHeight="9084"/>
  </bookViews>
  <sheets>
    <sheet name="HSE-PR001-F0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a">[1]Lista!$B$3:$B$6</definedName>
    <definedName name="afffffffffff">[2]Lista!$B$3:$B$6</definedName>
    <definedName name="_xlnm.Print_Area" localSheetId="0">'HSE-PR001-F03'!$A$1:$J$24</definedName>
    <definedName name="as">[3]Lista!$B$3:$B$6</definedName>
    <definedName name="asdadff">[3]Lista!$E$2:$E$7</definedName>
    <definedName name="Descuido">'[4]BASES DE DATOS'!$E$37:$E$70</definedName>
    <definedName name="LISTAS">[5]Lista!$B$3:$B$6</definedName>
    <definedName name="No_aplica">'[4]BASES DE DATOS'!$E$37:$E$69</definedName>
    <definedName name="OBJETIVOS_Y_METAS___ALINEADOS_CON_LA_POLÍTICA_Y_PROGRAMAS_DE_GESTION">"Objetivos y Metas SSOMA"</definedName>
    <definedName name="Planeación_inadecuada_del_uso">'[4]BASES DE DATOS'!$J$37:$J$75</definedName>
    <definedName name="Preoperacional">'[4]BASES DE DATOS'!$A$37:$A$58</definedName>
    <definedName name="PROCESOS">[5]Lista!$E$2:$E$7</definedName>
    <definedName name="procesos1">[5]Lista!$E$2:$E$11</definedName>
    <definedName name="PROGRAMA_CAPACITACIONES">#REF!</definedName>
    <definedName name="s">[3]Lista!$B$3:$B$6</definedName>
    <definedName name="si">'[4]BASES DE DATOS'!$D$37:$D$38</definedName>
    <definedName name="SINO">[5]Lista!$D$2:$D$3</definedName>
    <definedName name="SISTEMA">[5]Lista!$C$2:$C$4</definedName>
    <definedName name="TRIVIAL">'[4]BASES DE DATOS'!$P$37:$P$41</definedName>
    <definedName name="wqqqqr">[6]Lista!$E$2:$E$7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D17" i="1"/>
  <c r="E17" i="1"/>
  <c r="D18" i="1"/>
  <c r="E18" i="1"/>
  <c r="D19" i="1"/>
  <c r="E19" i="1"/>
  <c r="D20" i="1"/>
  <c r="E20" i="1"/>
  <c r="D21" i="1"/>
  <c r="E21" i="1"/>
  <c r="D22" i="1"/>
  <c r="E22" i="1"/>
  <c r="E23" i="1"/>
</calcChain>
</file>

<file path=xl/comments1.xml><?xml version="1.0" encoding="utf-8"?>
<comments xmlns="http://schemas.openxmlformats.org/spreadsheetml/2006/main">
  <authors>
    <author>angela.zapata</author>
    <author>HSEQ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HSEQ: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Se debe incluir la carga prestacional</t>
        </r>
      </text>
    </comment>
    <comment ref="B9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Costo de las horas perdidas por el resto del personal presente en el momento del evento y que interrumpe su trabajo.</t>
        </r>
      </text>
    </comment>
    <comment ref="B12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Tiempo que invierte la persona en atender, reportar, investigar y hacer seguimiento al accidentado y al accidente.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Tiempo que invierte el Tecnico en atender, reportar, acompañar,  investigar y hacer seguimiento al accidentado y al accidente.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 xml:space="preserve">HSEQ:
</t>
        </r>
        <r>
          <rPr>
            <sz val="8"/>
            <color indexed="81"/>
            <rFont val="Tahoma"/>
            <family val="2"/>
          </rPr>
          <t>Tiempo que invierte el Inspector en atender, reportar, acompañar,  investigar y hacer seguimiento al accidentado y al accidente.</t>
        </r>
      </text>
    </comment>
    <comment ref="B17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Costo minutos invertidos en celular gestionando el accidente.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Sanciones o multas impuestas por el cliente o autoridades.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Inlcuye daños a propiedad de la Compañía como vehiculos, equipos y otros.
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Incluye reparaciones, hospitalizaciones, indemnizaciones a terceros, pólizas.
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HSEQ:</t>
        </r>
        <r>
          <rPr>
            <sz val="9"/>
            <color indexed="81"/>
            <rFont val="Tahoma"/>
            <family val="2"/>
          </rPr>
          <t xml:space="preserve">
Puede incluir asesoria legal, representación en citaciones, querellas o demandas, etc.</t>
        </r>
      </text>
    </comment>
  </commentList>
</comments>
</file>

<file path=xl/sharedStrings.xml><?xml version="1.0" encoding="utf-8"?>
<sst xmlns="http://schemas.openxmlformats.org/spreadsheetml/2006/main" count="41" uniqueCount="39">
  <si>
    <t>NOTA: Los valores unitarios para tiempo del personal se valora como el costo de las horas pérdidas según el salario devengado por cada cargo.</t>
  </si>
  <si>
    <t>TOTAL</t>
  </si>
  <si>
    <t>OTROS</t>
  </si>
  <si>
    <t>Gl</t>
  </si>
  <si>
    <t>ASPECTOS LEGALES</t>
  </si>
  <si>
    <t>DAÑOS A TERCEROS</t>
  </si>
  <si>
    <t>DAÑOS A LA PROPIEDAD MOTA ENGIL</t>
  </si>
  <si>
    <t>SANCIONES</t>
  </si>
  <si>
    <t>CELULAR</t>
  </si>
  <si>
    <t>Investigador COPASST</t>
  </si>
  <si>
    <t>INVESTIGADOR COPASST</t>
  </si>
  <si>
    <t>Director de obra</t>
  </si>
  <si>
    <t>TIEMPO DEL DIRECTOR DE OBRA</t>
  </si>
  <si>
    <t>TIEMPO DEL INSPECTOR HSE</t>
  </si>
  <si>
    <t>Residente de obra</t>
  </si>
  <si>
    <t>TIEMPO DEL RESIDENTE DE OBRA</t>
  </si>
  <si>
    <t>Coordinador HSE</t>
  </si>
  <si>
    <t>TIEMPO DEL COORDINADOR HSE</t>
  </si>
  <si>
    <t>Vehículo/día</t>
  </si>
  <si>
    <t>TIEMPO DE DESPLAZAMIENTO</t>
  </si>
  <si>
    <t>Conductor</t>
  </si>
  <si>
    <t>TIEMPO DEL CONDUCTOR</t>
  </si>
  <si>
    <t>Auxiliar de obra</t>
  </si>
  <si>
    <t>TIEMPO PERDIDO EN OPERACIÓN</t>
  </si>
  <si>
    <t>Costo hora</t>
  </si>
  <si>
    <t>Salario</t>
  </si>
  <si>
    <t xml:space="preserve">Cargo </t>
  </si>
  <si>
    <t>Valor Total</t>
  </si>
  <si>
    <t>Valor Unitario (hora w)</t>
  </si>
  <si>
    <t>Cantidad en horas</t>
  </si>
  <si>
    <t>ITEM</t>
  </si>
  <si>
    <t>Nombre del involucrado:</t>
  </si>
  <si>
    <t>Proyecto:</t>
  </si>
  <si>
    <t xml:space="preserve">Fecha: </t>
  </si>
  <si>
    <t>COSTO DE LOS ACCIDENTES/INCIDENTES</t>
  </si>
  <si>
    <t>Rev 00</t>
  </si>
  <si>
    <t xml:space="preserve">ESTIMACIÓN DE COSTOS </t>
  </si>
  <si>
    <t>Inspector SST</t>
  </si>
  <si>
    <t>SST-FO-78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</si>
</sst>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$&quot;\ * #,##0.00_ ;_ &quot;$&quot;\ * \-#,##0.00_ ;_ &quot;$&quot;\ * &quot;-&quot;??_ ;_ @_ "/>
    <numFmt numFmtId="165" formatCode="0.0"/>
    <numFmt numFmtId="166" formatCode="[$$-240A]\ #,##0.00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1" xfId="1" applyFont="1" applyBorder="1" applyAlignment="1">
      <alignment horizontal="center" vertical="center" wrapText="1"/>
    </xf>
    <xf numFmtId="164" fontId="0" fillId="0" borderId="5" xfId="1" applyFont="1" applyFill="1" applyBorder="1" applyAlignment="1">
      <alignment horizontal="center" wrapText="1"/>
    </xf>
    <xf numFmtId="164" fontId="0" fillId="0" borderId="6" xfId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165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1" xfId="1" applyFont="1" applyBorder="1" applyAlignment="1">
      <alignment horizontal="center" wrapText="1"/>
    </xf>
    <xf numFmtId="164" fontId="4" fillId="2" borderId="9" xfId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164" fontId="0" fillId="0" borderId="5" xfId="1" applyFont="1" applyBorder="1" applyAlignment="1">
      <alignment horizontal="center" wrapText="1"/>
    </xf>
    <xf numFmtId="164" fontId="4" fillId="2" borderId="6" xfId="1" applyFont="1" applyFill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" fontId="4" fillId="0" borderId="6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114300</xdr:rowOff>
    </xdr:from>
    <xdr:to>
      <xdr:col>1</xdr:col>
      <xdr:colOff>1531620</xdr:colOff>
      <xdr:row>2</xdr:row>
      <xdr:rowOff>292100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AF2F80-C539-4990-9A2E-9A2C305FD62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0" y="114300"/>
          <a:ext cx="1353820" cy="812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C-954\VIGENTES\Documentos%20SSOMA\Programas%20Gesti&#243;n%20Proyecto%20GC-954-%202009\PLANES%20DE%20ACCION%20ACAP%20-%20GC-954-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c-797\Compartido%20Alex\PROGRAMAS%20DE%20GESTION%20-%20AGOSTO-2009\GC-919-COYAIMA\PLANES%20DE%20ACCION%20ACAP%20-%202009%20-%20GC-9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c-797\Compartido%20Alex\PROGRAMAS%20DE%20GESTION%20-%20AGOSTO-2009\GC-894\PLANES%20DE%20ACCION%20ACAP%20-%202009%20-%20GC-8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%20SISTEMA%20INTEGRADO%20HSEQ%202012\SGO\SGO-P-01%20Identificaci&#243;n,evaluaci&#243;n%20y%20control%20del%20riesgo\PROGRAMAS%20DE%20GESTION\SGO%20PRP%2001R%2004%20PROGRAMA%20DE%20INSPECCIONES%20oficin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%20970\contrato\Programas%20Gesti&#243;n%20-%20GC-970\programa%20ACAP\PLANES%20DE%20ACCION%20ACAP%20-GC-970-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gc-797\Compartido%20Alex\PROGRAMAS%20DE%20GESTION%20-%20AGOSTO-2009\GC-941-BOSCONIA\PLANES_DE_ACCION_ACAP_-GC-941-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 CORRECT Y PREVENT"/>
      <sheetName val="GRAFICOS"/>
      <sheetName val="Desarrol Arb.Caus.-1"/>
      <sheetName val="Desarrol Arb.Caus.-2"/>
      <sheetName val="Desarrol Arb.Caus.-3"/>
      <sheetName val="Expl. Arbol Causal"/>
      <sheetName val="Lista"/>
      <sheetName val="Expl. 5' PORQU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B3" t="str">
            <v xml:space="preserve">    </v>
          </cell>
        </row>
        <row r="4">
          <cell r="B4" t="str">
            <v>CORRECTIVO PUNTUAL</v>
          </cell>
        </row>
        <row r="5">
          <cell r="B5" t="str">
            <v>ANALISIS DE CAUSAS 5'S PORQUE</v>
          </cell>
        </row>
        <row r="6">
          <cell r="B6" t="str">
            <v>ARBOL CAUSAL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 CORRECT Y PREVENT"/>
      <sheetName val="Desarrol Arb.Caus.-1"/>
      <sheetName val="Expl. Arbol Causal"/>
      <sheetName val="Lista"/>
      <sheetName val="Expl. 5' PORQUE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 xml:space="preserve">    </v>
          </cell>
        </row>
        <row r="4">
          <cell r="B4" t="str">
            <v>CORRECTIVO PUNTUAL</v>
          </cell>
        </row>
        <row r="5">
          <cell r="B5" t="str">
            <v>ANALISIS DE CAUSAS 5'S PORQUE</v>
          </cell>
        </row>
        <row r="6">
          <cell r="B6" t="str">
            <v>ARBOL CAUSAL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 CORRECT Y PREVENT"/>
      <sheetName val="GRAFICOS"/>
      <sheetName val="Desarrol Arb.Caus.-1"/>
      <sheetName val="Desarrol Arb.Caus.-2"/>
      <sheetName val="Desarrol Arb.Caus.-3"/>
      <sheetName val="Expl. Arbol Causal"/>
      <sheetName val="Lista"/>
      <sheetName val="Expl. 5' PORQU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PLANEACION Y GESTION GERENCIAL</v>
          </cell>
        </row>
        <row r="3">
          <cell r="B3" t="str">
            <v xml:space="preserve">    </v>
          </cell>
          <cell r="E3" t="str">
            <v>PROMOCION Y PROPUESTAS</v>
          </cell>
        </row>
        <row r="4">
          <cell r="B4" t="str">
            <v>CORRECTIVO PUNTUAL</v>
          </cell>
          <cell r="E4" t="str">
            <v>GESTION DE RECURSOS</v>
          </cell>
        </row>
        <row r="5">
          <cell r="B5" t="str">
            <v>ANALISIS DE CAUSAS 5'S PORQUE</v>
          </cell>
          <cell r="E5" t="str">
            <v>EJECUCCION Y ENTREGA DEL SERVICIO</v>
          </cell>
        </row>
        <row r="6">
          <cell r="B6" t="str">
            <v>ARBOL CAUSAL</v>
          </cell>
          <cell r="E6" t="str">
            <v>MANEJO DE INFORMACION</v>
          </cell>
        </row>
        <row r="7">
          <cell r="E7" t="str">
            <v>SOPORTE ADMINISTRATIVO Y DE GESTION</v>
          </cell>
        </row>
      </sheetData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CIONES"/>
      <sheetName val="BASES DE DATOS"/>
      <sheetName val="ANALISIS DE TENDENCIAS"/>
      <sheetName val="INFORME - PLAN DE ACCION I sem"/>
      <sheetName val="INFORME - PLAN DE ACCION II sem"/>
      <sheetName val="CRITERIOS EVALUACION RIESGO"/>
    </sheetNames>
    <sheetDataSet>
      <sheetData sheetId="0" refreshError="1"/>
      <sheetData sheetId="1">
        <row r="37">
          <cell r="A37" t="str">
            <v>Preoperacional</v>
          </cell>
          <cell r="D37" t="str">
            <v>si</v>
          </cell>
          <cell r="E37" t="str">
            <v>Descuido</v>
          </cell>
          <cell r="J37" t="str">
            <v>Planeación inadecuada del uso</v>
          </cell>
          <cell r="P37" t="str">
            <v>TRIVIAL</v>
          </cell>
        </row>
        <row r="38">
          <cell r="A38" t="str">
            <v>Caminata Gerencial</v>
          </cell>
          <cell r="D38" t="str">
            <v>no</v>
          </cell>
          <cell r="E38" t="str">
            <v>Demanda de concentración / percepción extrema</v>
          </cell>
          <cell r="J38" t="str">
            <v>Ajuste, preparación o mantenimiento inadecuados</v>
          </cell>
          <cell r="P38" t="str">
            <v xml:space="preserve">ACEPTABLE </v>
          </cell>
        </row>
        <row r="39">
          <cell r="A39" t="str">
            <v>De EPP</v>
          </cell>
          <cell r="E39" t="str">
            <v>Dificultad de comprensión</v>
          </cell>
          <cell r="J39" t="str">
            <v xml:space="preserve">Almacenamiento incorrecto de los materiales </v>
          </cell>
          <cell r="P39" t="str">
            <v>MODERADO</v>
          </cell>
        </row>
        <row r="40">
          <cell r="A40" t="str">
            <v>De Extintores</v>
          </cell>
          <cell r="E40" t="str">
            <v>Disciplina inadecuada</v>
          </cell>
          <cell r="J40" t="str">
            <v>Comunicación inadecuada de estándares, normas etc.</v>
          </cell>
          <cell r="P40" t="str">
            <v xml:space="preserve">IMPORTANTE </v>
          </cell>
        </row>
        <row r="41">
          <cell r="A41" t="str">
            <v>De Botiquines</v>
          </cell>
          <cell r="E41" t="str">
            <v>Entrenamiento actual inadecuado</v>
          </cell>
          <cell r="J41" t="str">
            <v>Conductas incorrectas no permitidas (intencional o no)</v>
          </cell>
          <cell r="P41" t="str">
            <v>INTOLERABLE</v>
          </cell>
        </row>
        <row r="42">
          <cell r="A42" t="str">
            <v>De Condiciones HSE</v>
          </cell>
          <cell r="E42" t="str">
            <v>Entrenamiento inicial inadecuado</v>
          </cell>
          <cell r="J42" t="str">
            <v>Confusión o conflictos en la asignación de responsabilidades</v>
          </cell>
        </row>
        <row r="43">
          <cell r="A43" t="str">
            <v>De almacen</v>
          </cell>
          <cell r="E43" t="str">
            <v>Falta de conocimiento</v>
          </cell>
          <cell r="J43" t="str">
            <v>Consideraciones inadecuadas de factores humanos y Ergonómicos</v>
          </cell>
        </row>
        <row r="44">
          <cell r="A44" t="str">
            <v>De orden y aseo</v>
          </cell>
          <cell r="E44" t="str">
            <v>Falta de estímulo al buen desempeño</v>
          </cell>
          <cell r="J44" t="str">
            <v xml:space="preserve">Consideraciones inadecuadas de los factores ergonómicos </v>
          </cell>
        </row>
        <row r="45">
          <cell r="A45" t="str">
            <v>De señalizacion</v>
          </cell>
          <cell r="E45" t="str">
            <v>Falta de experiencia</v>
          </cell>
          <cell r="J45" t="str">
            <v xml:space="preserve">Criterios inadecuados de diseño, especificaciones y normas </v>
          </cell>
        </row>
        <row r="46">
          <cell r="A46" t="str">
            <v>De soldadura</v>
          </cell>
          <cell r="E46" t="str">
            <v>Falta de habilidad</v>
          </cell>
          <cell r="J46" t="str">
            <v xml:space="preserve">Deficiencias en la inspección y/o seguimiento  </v>
          </cell>
        </row>
        <row r="47">
          <cell r="A47" t="str">
            <v>De espacio confinado</v>
          </cell>
          <cell r="E47" t="str">
            <v>Falta de incentivos</v>
          </cell>
          <cell r="J47" t="str">
            <v>Deficiencias en las adquisiciones</v>
          </cell>
        </row>
        <row r="48">
          <cell r="A48" t="str">
            <v>De excavación</v>
          </cell>
          <cell r="E48" t="str">
            <v xml:space="preserve">Falta de orientación </v>
          </cell>
          <cell r="J48" t="str">
            <v>Delegación de autoridad y/o responsabilidad incorrectas onsuficientes</v>
          </cell>
        </row>
        <row r="49">
          <cell r="A49" t="str">
            <v>De Arnes</v>
          </cell>
          <cell r="E49" t="str">
            <v>Falta de practica</v>
          </cell>
          <cell r="J49" t="str">
            <v>Falta de provision de recursos economicos</v>
          </cell>
        </row>
        <row r="50">
          <cell r="A50" t="str">
            <v>De Inspección eslingas, estrobos</v>
          </cell>
          <cell r="E50" t="str">
            <v>Fatiga por exceso de trabajo</v>
          </cell>
          <cell r="J50" t="str">
            <v xml:space="preserve">Disposición incorrecto de desechos  </v>
          </cell>
        </row>
        <row r="51">
          <cell r="A51" t="str">
            <v>De andamio colgante-bamba</v>
          </cell>
          <cell r="E51" t="str">
            <v>Fatiga por exceso de trabajo mental</v>
          </cell>
          <cell r="J51" t="str">
            <v>Fallas en ajuste y ensamble de partes</v>
          </cell>
        </row>
        <row r="52">
          <cell r="A52" t="str">
            <v>De Aparejos de Izaje</v>
          </cell>
          <cell r="E52" t="str">
            <v>Fatiga por falta de descanso</v>
          </cell>
          <cell r="J52" t="str">
            <v>Fallas en el mantenimiento correctivo</v>
          </cell>
        </row>
        <row r="53">
          <cell r="A53" t="str">
            <v>Lista de Chequeo Izaje y Cargas</v>
          </cell>
          <cell r="E53" t="str">
            <v>Fatiga por tensión emocional</v>
          </cell>
          <cell r="J53" t="str">
            <v>Falta de disponibilidad</v>
          </cell>
        </row>
        <row r="54">
          <cell r="A54" t="str">
            <v>Lista de chequeo Excavaciòn</v>
          </cell>
          <cell r="E54" t="str">
            <v>Instrucción / entrenamiento mal entendido</v>
          </cell>
          <cell r="J54" t="str">
            <v>Fallas en labores de lubricación y servicio</v>
          </cell>
        </row>
        <row r="55">
          <cell r="A55" t="str">
            <v>Lista de chequeo Trabajos en Alturas</v>
          </cell>
          <cell r="E55" t="str">
            <v>Instrucción inicial deficiente</v>
          </cell>
          <cell r="J55" t="str">
            <v xml:space="preserve">Fallas en la limpieza </v>
          </cell>
        </row>
        <row r="56">
          <cell r="A56" t="str">
            <v>Lista de chequeo Espacio Confinado</v>
          </cell>
          <cell r="E56" t="str">
            <v>Instrucción o exigencias confusas</v>
          </cell>
          <cell r="J56" t="str">
            <v>Errores en la sustitución de repuestos y partes</v>
          </cell>
        </row>
        <row r="57">
          <cell r="A57" t="str">
            <v>Lista de Chequeo Tolvas</v>
          </cell>
          <cell r="E57" t="str">
            <v>Lesión o enfermedad</v>
          </cell>
          <cell r="J57" t="str">
            <v xml:space="preserve">Especificaciones o estándares inadecuados </v>
          </cell>
        </row>
        <row r="58">
          <cell r="A58" t="str">
            <v>Lista de andamios</v>
          </cell>
          <cell r="E58" t="str">
            <v>Limitación de estatura, peso, tamaño, fuerza, alcance</v>
          </cell>
          <cell r="J58" t="str">
            <v>Estándares deficientes de trabajo</v>
          </cell>
        </row>
        <row r="59">
          <cell r="E59" t="str">
            <v>Limitantes en el libre movimiento del cuerpo</v>
          </cell>
          <cell r="J59" t="str">
            <v>Estándares, Normas y procedimientos</v>
          </cell>
        </row>
        <row r="60">
          <cell r="E60" t="str">
            <v>Limitantes para mantener posiciones del cuerpo</v>
          </cell>
          <cell r="J60" t="str">
            <v xml:space="preserve">Evaluación inadecuada de los cambios de proceso, equipos </v>
          </cell>
        </row>
        <row r="61">
          <cell r="E61" t="str">
            <v>Mala memoria</v>
          </cell>
          <cell r="J61" t="str">
            <v xml:space="preserve">Extensión indebida de la vida útil </v>
          </cell>
        </row>
        <row r="62">
          <cell r="E62" t="str">
            <v>Motivación deficientes</v>
          </cell>
          <cell r="J62" t="str">
            <v xml:space="preserve">Falla en la identificación de materiales peligrosos </v>
          </cell>
        </row>
        <row r="63">
          <cell r="E63" t="str">
            <v>Orientación inadecuada</v>
          </cell>
          <cell r="J63" t="str">
            <v>Fallas en las especificaciones dadas proveedores</v>
          </cell>
        </row>
        <row r="64">
          <cell r="E64" t="str">
            <v>Practica inadecuada</v>
          </cell>
          <cell r="J64" t="str">
            <v>Fallas en las instrucciones sobre manejo</v>
          </cell>
        </row>
        <row r="65">
          <cell r="E65" t="str">
            <v>Presión de los compañeros</v>
          </cell>
          <cell r="J65" t="str">
            <v>Fallas u omisiones en la selección de materiales o equipos</v>
          </cell>
        </row>
        <row r="66">
          <cell r="E66" t="str">
            <v>Reacción inadecuada y/o lenta</v>
          </cell>
          <cell r="J66" t="str">
            <v>Falta de Actualización y estándares</v>
          </cell>
        </row>
        <row r="67">
          <cell r="E67" t="str">
            <v>Rutina, monotonía, labor sin novedad desgano/exceso deConfianza)</v>
          </cell>
          <cell r="J67" t="str">
            <v>Falta de refuerzo con señales, códigos de Colores y ayudas de trabajo</v>
          </cell>
        </row>
        <row r="68">
          <cell r="E68" t="str">
            <v>Temores y/o fobias</v>
          </cell>
          <cell r="J68" t="str">
            <v>Herramientas y equipos inadecuadas</v>
          </cell>
        </row>
        <row r="69">
          <cell r="E69" t="str">
            <v>Verificación de instrucciones deficientes</v>
          </cell>
          <cell r="J69" t="str">
            <v>Ingeniería inadecuada</v>
          </cell>
        </row>
        <row r="70">
          <cell r="E70" t="str">
            <v>No aplica</v>
          </cell>
          <cell r="J70" t="str">
            <v>Instrucciones, orientación y/o entrenamiento requerido Inadecuado</v>
          </cell>
        </row>
        <row r="71">
          <cell r="J71" t="str">
            <v xml:space="preserve">Manejo incorrecto de los materiales </v>
          </cell>
        </row>
        <row r="72">
          <cell r="J72" t="str">
            <v>Mantenimiento deficiente</v>
          </cell>
        </row>
        <row r="73">
          <cell r="J73" t="str">
            <v>Mediciones y/o evaluación inadecuada de la labor</v>
          </cell>
        </row>
        <row r="74">
          <cell r="J74" t="str">
            <v xml:space="preserve">Falta de señalización  </v>
          </cell>
        </row>
        <row r="75">
          <cell r="J75" t="str">
            <v>No aplica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 CORRECT Y PREVENT"/>
      <sheetName val="INDICADORES"/>
      <sheetName val="GRAFICOS"/>
      <sheetName val="Expl. Arbol Causal"/>
      <sheetName val="DEFINICIONES"/>
      <sheetName val="Desarrol Arb.Caus.-1"/>
      <sheetName val="Desarrol Arb.Caus.-2"/>
      <sheetName val="Desarrol Arb.Caus.-3"/>
      <sheetName val="Desarrol Arb.Caus.-4"/>
      <sheetName val="Desarrol Arb.Caus.-5"/>
      <sheetName val="Desarrol Arb.Caus.- 6 Selección"/>
      <sheetName val="List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CALIDAD</v>
          </cell>
          <cell r="D2" t="str">
            <v>SI (actualice el Panorama de Riesgos)</v>
          </cell>
          <cell r="E2" t="str">
            <v>PLANEACION ESTRATEGICA</v>
          </cell>
        </row>
        <row r="3">
          <cell r="B3" t="str">
            <v xml:space="preserve">    </v>
          </cell>
          <cell r="C3" t="str">
            <v>SSOMA</v>
          </cell>
          <cell r="D3" t="str">
            <v>NO</v>
          </cell>
          <cell r="E3" t="str">
            <v xml:space="preserve">GESTION HSEQ </v>
          </cell>
        </row>
        <row r="4">
          <cell r="B4" t="str">
            <v>CORRECTIVO PUNTUAL</v>
          </cell>
          <cell r="C4" t="str">
            <v xml:space="preserve">AMBIENTAL </v>
          </cell>
          <cell r="E4" t="str">
            <v>DESARROLLO DE NEGOCIOS</v>
          </cell>
        </row>
        <row r="5">
          <cell r="B5" t="str">
            <v>ANALISIS DE CAUSAS 5'S PORQUE</v>
          </cell>
          <cell r="E5" t="str">
            <v xml:space="preserve">INGENIERIA DE INFRAESTRUCTURA </v>
          </cell>
        </row>
        <row r="6">
          <cell r="B6" t="str">
            <v>ARBOL CAUSAL</v>
          </cell>
          <cell r="E6" t="str">
            <v>GERENCIA DE PROYECTOS</v>
          </cell>
        </row>
        <row r="7">
          <cell r="E7" t="str">
            <v>RECURSOS HUMANOS</v>
          </cell>
        </row>
        <row r="8">
          <cell r="E8" t="str">
            <v>ADMINISTRATIVA</v>
          </cell>
        </row>
        <row r="9">
          <cell r="E9" t="str">
            <v>INFORMATICA Y COMUNICACIONES</v>
          </cell>
        </row>
        <row r="10">
          <cell r="E10" t="str">
            <v>JURIDICA</v>
          </cell>
        </row>
        <row r="11">
          <cell r="E11" t="str">
            <v>CONTROL DE EJECUCION DE PROYECTOS</v>
          </cell>
        </row>
      </sheetData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 CORRECT Y PREVENT"/>
      <sheetName val="GRAFICOS"/>
      <sheetName val="Expl. Arbol Causal"/>
      <sheetName val="Lista"/>
      <sheetName val="Expl. 5' PORQUE"/>
      <sheetName val="Hoja1"/>
      <sheetName val="Desarrol Arb.Caus.-1"/>
      <sheetName val="Desarrol Arb.Caus.-2"/>
      <sheetName val="Desarrol Arb.Caus.-3"/>
    </sheetNames>
    <sheetDataSet>
      <sheetData sheetId="0"/>
      <sheetData sheetId="1"/>
      <sheetData sheetId="2"/>
      <sheetData sheetId="3">
        <row r="2">
          <cell r="E2" t="str">
            <v>PLANEACION Y GESTION GERENCIAL</v>
          </cell>
        </row>
        <row r="3">
          <cell r="E3" t="str">
            <v>PROMOCION Y PROPUESTAS</v>
          </cell>
        </row>
        <row r="4">
          <cell r="E4" t="str">
            <v>GESTION DE RECURSOS</v>
          </cell>
        </row>
        <row r="5">
          <cell r="E5" t="str">
            <v>EJECUCCION Y ENTREGA DEL SERVICIO</v>
          </cell>
        </row>
        <row r="6">
          <cell r="E6" t="str">
            <v>MANEJO DE INFORMACION</v>
          </cell>
        </row>
        <row r="7">
          <cell r="E7" t="str">
            <v>SOPORTE ADMINISTRATIVO Y DE GESTION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"/>
  <sheetViews>
    <sheetView showGridLines="0" tabSelected="1" view="pageBreakPreview" zoomScaleNormal="100" zoomScaleSheetLayoutView="100" workbookViewId="0">
      <selection activeCell="H1" sqref="H1:I1"/>
    </sheetView>
  </sheetViews>
  <sheetFormatPr baseColWidth="10" defaultColWidth="14.21875" defaultRowHeight="13.2" x14ac:dyDescent="0.25"/>
  <cols>
    <col min="1" max="1" width="2.44140625" style="1" customWidth="1"/>
    <col min="2" max="2" width="29.5546875" style="1" customWidth="1"/>
    <col min="3" max="3" width="11" style="1" customWidth="1"/>
    <col min="4" max="4" width="16.44140625" style="2" customWidth="1"/>
    <col min="5" max="5" width="15.5546875" style="2" customWidth="1"/>
    <col min="6" max="6" width="2.21875" style="1" customWidth="1"/>
    <col min="7" max="7" width="20.77734375" style="1" customWidth="1"/>
    <col min="8" max="8" width="14.21875" style="1" customWidth="1"/>
    <col min="9" max="9" width="14.21875" style="2" customWidth="1"/>
    <col min="10" max="10" width="3.5546875" style="1" customWidth="1"/>
    <col min="11" max="16384" width="14.21875" style="1"/>
  </cols>
  <sheetData>
    <row r="1" spans="1:9" ht="25.05" customHeight="1" x14ac:dyDescent="0.25">
      <c r="B1" s="31"/>
      <c r="C1" s="41" t="s">
        <v>36</v>
      </c>
      <c r="D1" s="42"/>
      <c r="E1" s="42"/>
      <c r="F1" s="42"/>
      <c r="G1" s="43"/>
      <c r="H1" s="28" t="s">
        <v>38</v>
      </c>
      <c r="I1" s="29"/>
    </row>
    <row r="2" spans="1:9" ht="25.05" customHeight="1" x14ac:dyDescent="0.25">
      <c r="B2" s="32"/>
      <c r="C2" s="41"/>
      <c r="D2" s="42"/>
      <c r="E2" s="42"/>
      <c r="F2" s="42"/>
      <c r="G2" s="43"/>
      <c r="H2" s="29" t="s">
        <v>35</v>
      </c>
      <c r="I2" s="29"/>
    </row>
    <row r="3" spans="1:9" ht="25.05" customHeight="1" x14ac:dyDescent="0.25">
      <c r="B3" s="33"/>
      <c r="C3" s="44"/>
      <c r="D3" s="45"/>
      <c r="E3" s="45"/>
      <c r="F3" s="45"/>
      <c r="G3" s="46"/>
      <c r="H3" s="30">
        <v>44105</v>
      </c>
      <c r="I3" s="29"/>
    </row>
    <row r="4" spans="1:9" ht="13.8" thickBot="1" x14ac:dyDescent="0.3"/>
    <row r="5" spans="1:9" ht="16.2" thickBot="1" x14ac:dyDescent="0.3">
      <c r="B5" s="34" t="s">
        <v>34</v>
      </c>
      <c r="C5" s="35"/>
      <c r="D5" s="35"/>
      <c r="E5" s="36"/>
    </row>
    <row r="6" spans="1:9" ht="27.75" customHeight="1" x14ac:dyDescent="0.25">
      <c r="B6" s="47" t="s">
        <v>33</v>
      </c>
      <c r="C6" s="48"/>
      <c r="D6" s="49" t="s">
        <v>32</v>
      </c>
      <c r="E6" s="50"/>
    </row>
    <row r="7" spans="1:9" ht="27.75" customHeight="1" thickBot="1" x14ac:dyDescent="0.3">
      <c r="B7" s="53" t="s">
        <v>31</v>
      </c>
      <c r="C7" s="54"/>
      <c r="D7" s="51"/>
      <c r="E7" s="52"/>
    </row>
    <row r="8" spans="1:9" ht="27.75" customHeight="1" x14ac:dyDescent="0.25">
      <c r="B8" s="26" t="s">
        <v>30</v>
      </c>
      <c r="C8" s="25" t="s">
        <v>29</v>
      </c>
      <c r="D8" s="25" t="s">
        <v>28</v>
      </c>
      <c r="E8" s="24" t="s">
        <v>27</v>
      </c>
      <c r="G8" s="23" t="s">
        <v>26</v>
      </c>
      <c r="H8" s="22" t="s">
        <v>25</v>
      </c>
      <c r="I8" s="21" t="s">
        <v>24</v>
      </c>
    </row>
    <row r="9" spans="1:9" x14ac:dyDescent="0.25">
      <c r="B9" s="8" t="s">
        <v>23</v>
      </c>
      <c r="C9" s="6">
        <v>0</v>
      </c>
      <c r="D9" s="5">
        <v>0</v>
      </c>
      <c r="E9" s="4">
        <f t="shared" ref="E9:E18" si="0">+C9*D9</f>
        <v>0</v>
      </c>
      <c r="G9" s="18" t="s">
        <v>22</v>
      </c>
      <c r="H9" s="17">
        <v>0</v>
      </c>
      <c r="I9" s="16">
        <f>+H9/240</f>
        <v>0</v>
      </c>
    </row>
    <row r="10" spans="1:9" x14ac:dyDescent="0.25">
      <c r="B10" s="8" t="s">
        <v>21</v>
      </c>
      <c r="C10" s="6">
        <v>0</v>
      </c>
      <c r="D10" s="5">
        <v>0</v>
      </c>
      <c r="E10" s="4">
        <f t="shared" si="0"/>
        <v>0</v>
      </c>
      <c r="G10" s="20" t="s">
        <v>20</v>
      </c>
      <c r="H10" s="17">
        <v>0</v>
      </c>
      <c r="I10" s="16">
        <f>+H10/240</f>
        <v>0</v>
      </c>
    </row>
    <row r="11" spans="1:9" ht="15" customHeight="1" x14ac:dyDescent="0.25">
      <c r="B11" s="8" t="s">
        <v>19</v>
      </c>
      <c r="C11" s="6">
        <v>0</v>
      </c>
      <c r="D11" s="5">
        <v>0</v>
      </c>
      <c r="E11" s="4">
        <f t="shared" si="0"/>
        <v>0</v>
      </c>
      <c r="G11" s="20" t="s">
        <v>18</v>
      </c>
      <c r="H11" s="17">
        <v>0</v>
      </c>
      <c r="I11" s="16">
        <f>+H11/8</f>
        <v>0</v>
      </c>
    </row>
    <row r="12" spans="1:9" ht="15" customHeight="1" x14ac:dyDescent="0.25">
      <c r="B12" s="8" t="s">
        <v>17</v>
      </c>
      <c r="C12" s="6">
        <v>0</v>
      </c>
      <c r="D12" s="5">
        <v>0</v>
      </c>
      <c r="E12" s="4">
        <f t="shared" si="0"/>
        <v>0</v>
      </c>
      <c r="G12" s="18" t="s">
        <v>16</v>
      </c>
      <c r="H12" s="17">
        <v>0</v>
      </c>
      <c r="I12" s="16">
        <f>+H12/240</f>
        <v>0</v>
      </c>
    </row>
    <row r="13" spans="1:9" ht="15" customHeight="1" x14ac:dyDescent="0.25">
      <c r="B13" s="8" t="s">
        <v>15</v>
      </c>
      <c r="C13" s="6">
        <v>0</v>
      </c>
      <c r="D13" s="5">
        <v>0</v>
      </c>
      <c r="E13" s="4">
        <f t="shared" si="0"/>
        <v>0</v>
      </c>
      <c r="G13" s="18" t="s">
        <v>14</v>
      </c>
      <c r="H13" s="17">
        <v>0</v>
      </c>
      <c r="I13" s="16">
        <f>+H13/240</f>
        <v>0</v>
      </c>
    </row>
    <row r="14" spans="1:9" ht="15" customHeight="1" x14ac:dyDescent="0.25">
      <c r="B14" s="19" t="s">
        <v>13</v>
      </c>
      <c r="C14" s="6">
        <v>0</v>
      </c>
      <c r="D14" s="5">
        <v>0</v>
      </c>
      <c r="E14" s="4">
        <f t="shared" si="0"/>
        <v>0</v>
      </c>
      <c r="G14" s="27" t="s">
        <v>37</v>
      </c>
      <c r="H14" s="17">
        <v>0</v>
      </c>
      <c r="I14" s="16">
        <f>+H14/240</f>
        <v>0</v>
      </c>
    </row>
    <row r="15" spans="1:9" ht="15" customHeight="1" x14ac:dyDescent="0.25">
      <c r="A15" s="9"/>
      <c r="B15" s="8" t="s">
        <v>12</v>
      </c>
      <c r="C15" s="6">
        <v>0</v>
      </c>
      <c r="D15" s="5">
        <v>0</v>
      </c>
      <c r="E15" s="4">
        <f t="shared" si="0"/>
        <v>0</v>
      </c>
      <c r="G15" s="18" t="s">
        <v>11</v>
      </c>
      <c r="H15" s="17">
        <v>0</v>
      </c>
      <c r="I15" s="16">
        <f>+H15/240</f>
        <v>0</v>
      </c>
    </row>
    <row r="16" spans="1:9" ht="15" customHeight="1" thickBot="1" x14ac:dyDescent="0.3">
      <c r="A16" s="9"/>
      <c r="B16" s="8" t="s">
        <v>10</v>
      </c>
      <c r="C16" s="6">
        <v>0</v>
      </c>
      <c r="D16" s="5">
        <v>0</v>
      </c>
      <c r="E16" s="4">
        <f t="shared" si="0"/>
        <v>0</v>
      </c>
      <c r="G16" s="15" t="s">
        <v>9</v>
      </c>
      <c r="H16" s="14">
        <v>0</v>
      </c>
      <c r="I16" s="13">
        <f>+H16/240</f>
        <v>0</v>
      </c>
    </row>
    <row r="17" spans="1:9" ht="15" customHeight="1" x14ac:dyDescent="0.25">
      <c r="A17" s="9"/>
      <c r="B17" s="8" t="s">
        <v>8</v>
      </c>
      <c r="C17" s="6">
        <v>0</v>
      </c>
      <c r="D17" s="5">
        <f t="shared" ref="D17:D22" si="1">+I17</f>
        <v>0</v>
      </c>
      <c r="E17" s="4">
        <f t="shared" si="0"/>
        <v>0</v>
      </c>
      <c r="G17" s="12"/>
      <c r="H17" s="11"/>
      <c r="I17" s="10"/>
    </row>
    <row r="18" spans="1:9" ht="15" customHeight="1" x14ac:dyDescent="0.25">
      <c r="A18" s="9"/>
      <c r="B18" s="8" t="s">
        <v>7</v>
      </c>
      <c r="C18" s="6">
        <v>0</v>
      </c>
      <c r="D18" s="5">
        <f t="shared" si="1"/>
        <v>0</v>
      </c>
      <c r="E18" s="4">
        <f t="shared" si="0"/>
        <v>0</v>
      </c>
      <c r="G18" s="12"/>
      <c r="H18" s="11"/>
      <c r="I18" s="10"/>
    </row>
    <row r="19" spans="1:9" ht="15" customHeight="1" x14ac:dyDescent="0.25">
      <c r="A19" s="9"/>
      <c r="B19" s="8" t="s">
        <v>6</v>
      </c>
      <c r="C19" s="6" t="s">
        <v>3</v>
      </c>
      <c r="D19" s="5">
        <f t="shared" si="1"/>
        <v>0</v>
      </c>
      <c r="E19" s="4">
        <f>+D19</f>
        <v>0</v>
      </c>
    </row>
    <row r="20" spans="1:9" ht="15" customHeight="1" x14ac:dyDescent="0.25">
      <c r="A20" s="9"/>
      <c r="B20" s="8" t="s">
        <v>5</v>
      </c>
      <c r="C20" s="6" t="s">
        <v>3</v>
      </c>
      <c r="D20" s="5">
        <f t="shared" si="1"/>
        <v>0</v>
      </c>
      <c r="E20" s="4">
        <f>+D20</f>
        <v>0</v>
      </c>
    </row>
    <row r="21" spans="1:9" ht="15" customHeight="1" x14ac:dyDescent="0.25">
      <c r="A21" s="9"/>
      <c r="B21" s="8" t="s">
        <v>4</v>
      </c>
      <c r="C21" s="6" t="s">
        <v>3</v>
      </c>
      <c r="D21" s="5">
        <f t="shared" si="1"/>
        <v>0</v>
      </c>
      <c r="E21" s="4">
        <f>+D21</f>
        <v>0</v>
      </c>
    </row>
    <row r="22" spans="1:9" ht="15" customHeight="1" x14ac:dyDescent="0.25">
      <c r="B22" s="7" t="s">
        <v>2</v>
      </c>
      <c r="C22" s="6">
        <v>0</v>
      </c>
      <c r="D22" s="5">
        <f t="shared" si="1"/>
        <v>0</v>
      </c>
      <c r="E22" s="4">
        <f>+C22*D22</f>
        <v>0</v>
      </c>
    </row>
    <row r="23" spans="1:9" ht="26.25" customHeight="1" thickBot="1" x14ac:dyDescent="0.3">
      <c r="B23" s="37" t="s">
        <v>1</v>
      </c>
      <c r="C23" s="38"/>
      <c r="D23" s="39"/>
      <c r="E23" s="3">
        <f>SUM(E9:E22)</f>
        <v>0</v>
      </c>
    </row>
    <row r="24" spans="1:9" ht="34.5" customHeight="1" x14ac:dyDescent="0.25">
      <c r="B24" s="40" t="s">
        <v>0</v>
      </c>
      <c r="C24" s="40"/>
      <c r="D24" s="40"/>
      <c r="E24" s="40"/>
    </row>
    <row r="25" spans="1:9" ht="34.5" customHeight="1" x14ac:dyDescent="0.25"/>
    <row r="26" spans="1:9" ht="34.5" customHeight="1" x14ac:dyDescent="0.25"/>
    <row r="27" spans="1:9" ht="27.75" customHeight="1" x14ac:dyDescent="0.25"/>
    <row r="28" spans="1:9" ht="24" customHeight="1" x14ac:dyDescent="0.25"/>
  </sheetData>
  <mergeCells count="11">
    <mergeCell ref="B23:D23"/>
    <mergeCell ref="B24:E24"/>
    <mergeCell ref="C1:G3"/>
    <mergeCell ref="B6:C6"/>
    <mergeCell ref="D6:E7"/>
    <mergeCell ref="B7:C7"/>
    <mergeCell ref="H1:I1"/>
    <mergeCell ref="H2:I2"/>
    <mergeCell ref="H3:I3"/>
    <mergeCell ref="B1:B3"/>
    <mergeCell ref="B5:E5"/>
  </mergeCells>
  <pageMargins left="0.75" right="0.75" top="1" bottom="1" header="0" footer="0"/>
  <pageSetup scale="87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HSE-PR001-F03</vt:lpstr>
      <vt:lpstr>'HSE-PR001-F03'!Área_de_impresión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2017-12-27T21:24:55Z</dcterms:created>
  <dcterms:modified xsi:type="dcterms:W3CDTF">2020-10-22T16:09:42Z</dcterms:modified>
</cp:coreProperties>
</file>